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<sst xmlns="http://schemas.openxmlformats.org/spreadsheetml/2006/main" count="45" uniqueCount="45">
  <si>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MIKROREGION HUSTOPEČSKO</t>
  </si>
  <si>
    <t>PŘÍJMY</t>
  </si>
  <si>
    <t>Daňové příjmy</t>
  </si>
  <si>
    <t>Nedaňové příjmy</t>
  </si>
  <si>
    <t>Členské podíly obcí</t>
  </si>
  <si>
    <t>Příjmy z úroků</t>
  </si>
  <si>
    <t>Ostatní</t>
  </si>
  <si>
    <t>Přijaté dotace</t>
  </si>
  <si>
    <t>PŘÍJMY CELKEM</t>
  </si>
  <si>
    <t>VÝDAJE</t>
  </si>
  <si>
    <t>Provozní nedaňové výdaje</t>
  </si>
  <si>
    <t>propagace</t>
  </si>
  <si>
    <t>REGION TOUR 2009</t>
  </si>
  <si>
    <t>tématické zájezdy</t>
  </si>
  <si>
    <t>jednání mikroregionu</t>
  </si>
  <si>
    <t>software - účetnictví</t>
  </si>
  <si>
    <t>bankovní poplatky</t>
  </si>
  <si>
    <t>ostatní</t>
  </si>
  <si>
    <t>Investice</t>
  </si>
  <si>
    <t>Rekultivace skládky Nikolčice-Kurdějov</t>
  </si>
  <si>
    <t>VÝDAJE CELKEM</t>
  </si>
  <si>
    <t>změna stavu na bankovních účtech</t>
  </si>
  <si>
    <t>uhrazené splátky jistin</t>
  </si>
  <si>
    <t>půjčka na realizaci projektu "Informační infrastruktura"</t>
  </si>
  <si>
    <t>Financování</t>
  </si>
  <si>
    <t>Příjmy celkem</t>
  </si>
  <si>
    <t>Výdaje celkem</t>
  </si>
  <si>
    <t>Rozdíl příjmů a výdajů</t>
  </si>
  <si>
    <t>Vypracoval: Mgr. Tomáš Lengál</t>
  </si>
  <si>
    <t>Dne:</t>
  </si>
  <si>
    <t>Návrh rozpočtu na rok 2009</t>
  </si>
  <si>
    <t>Krajem André - startovné</t>
  </si>
  <si>
    <t>Vinařský fond - Krajem André</t>
  </si>
  <si>
    <t xml:space="preserve">JMK - Školení KPSS </t>
  </si>
  <si>
    <t>EU - skládka Nikolčice - Kurdějov</t>
  </si>
  <si>
    <t>SR - skládka Nikolčice - Kurdějov</t>
  </si>
  <si>
    <t>Turistické trasy</t>
  </si>
  <si>
    <t>Školení KPSS</t>
  </si>
  <si>
    <t>Krajem André</t>
  </si>
  <si>
    <t>JMK - Turistické trasy - značení</t>
  </si>
  <si>
    <t>JMK - Turistické trasy - příprava projektu</t>
  </si>
  <si>
    <t>Sběrné dvory</t>
  </si>
  <si>
    <t>REGION TOUR 2010</t>
  </si>
  <si>
    <t>NÁVRH ROZPOČTU NA NA ROK 2009</t>
  </si>
  <si>
    <t>administrativa mikroregionu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</si>
</sst>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5"/>
      <color indexed="10"/>
      <name val="Arial CE"/>
      <family val="2"/>
    </font>
    <font>
      <sz val="14"/>
      <color indexed="10"/>
      <name val="Arial CE"/>
      <family val="2"/>
    </font>
    <font>
      <sz val="14"/>
      <color indexed="57"/>
      <name val="Arial CE"/>
      <family val="2"/>
    </font>
    <font>
      <sz val="12"/>
      <name val="Arial CE"/>
      <family val="2"/>
    </font>
    <font>
      <b/>
      <i/>
      <sz val="10"/>
      <color indexed="12"/>
      <name val="Arial CE"/>
      <family val="2"/>
    </font>
    <font>
      <b/>
      <sz val="12"/>
      <color indexed="53"/>
      <name val="Arial CE"/>
      <family val="2"/>
    </font>
    <font>
      <b/>
      <i/>
      <sz val="12"/>
      <name val="Arial CE"/>
      <family val="2"/>
    </font>
    <font>
      <sz val="13"/>
      <color indexed="10"/>
      <name val="Arial CE"/>
      <family val="2"/>
    </font>
    <font>
      <sz val="13"/>
      <name val="Arial CE"/>
      <family val="2"/>
    </font>
    <font>
      <b/>
      <i/>
      <sz val="13"/>
      <color indexed="17"/>
      <name val="Arial CE"/>
      <family val="2"/>
    </font>
    <font>
      <sz val="14"/>
      <color indexed="6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57"/>
      <name val="Arial CE"/>
      <family val="2"/>
    </font>
    <font>
      <sz val="14"/>
      <color indexed="53"/>
      <name val="Arial CE"/>
      <family val="2"/>
    </font>
    <font>
      <sz val="10"/>
      <color indexed="53"/>
      <name val="Arial CE"/>
      <family val="2"/>
    </font>
    <font>
      <b/>
      <i/>
      <sz val="14"/>
      <color indexed="12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/>
    </xf>
    <xf numFmtId="3" fontId="7" fillId="0" borderId="4" xfId="0" applyNumberFormat="1" applyFont="1" applyBorder="1" applyAlignment="1">
      <alignment horizontal="center" wrapText="1"/>
    </xf>
    <xf numFmtId="0" fontId="8" fillId="0" borderId="5" xfId="0" applyFont="1" applyBorder="1" applyAlignment="1">
      <alignment/>
    </xf>
    <xf numFmtId="0" fontId="6" fillId="0" borderId="1" xfId="0" applyFont="1" applyBorder="1" applyAlignment="1">
      <alignment/>
    </xf>
    <xf numFmtId="3" fontId="9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4" fontId="9" fillId="0" borderId="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6" xfId="0" applyNumberFormat="1" applyBorder="1" applyAlignment="1">
      <alignment/>
    </xf>
    <xf numFmtId="0" fontId="10" fillId="0" borderId="5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4" fontId="12" fillId="0" borderId="6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13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5" fillId="0" borderId="8" xfId="0" applyFont="1" applyBorder="1" applyAlignment="1">
      <alignment/>
    </xf>
    <xf numFmtId="4" fontId="0" fillId="0" borderId="9" xfId="0" applyNumberFormat="1" applyBorder="1" applyAlignment="1">
      <alignment/>
    </xf>
    <xf numFmtId="0" fontId="6" fillId="0" borderId="8" xfId="0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6" fillId="0" borderId="10" xfId="0" applyFont="1" applyFill="1" applyBorder="1" applyAlignment="1">
      <alignment/>
    </xf>
    <xf numFmtId="4" fontId="17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4" fontId="18" fillId="0" borderId="6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3" xfId="0" applyFont="1" applyBorder="1" applyAlignment="1">
      <alignment/>
    </xf>
    <xf numFmtId="4" fontId="14" fillId="0" borderId="6" xfId="0" applyNumberFormat="1" applyFont="1" applyBorder="1" applyAlignment="1">
      <alignment/>
    </xf>
    <xf numFmtId="0" fontId="21" fillId="2" borderId="5" xfId="0" applyFont="1" applyFill="1" applyBorder="1" applyAlignment="1">
      <alignment/>
    </xf>
    <xf numFmtId="0" fontId="21" fillId="2" borderId="8" xfId="0" applyFont="1" applyFill="1" applyBorder="1" applyAlignment="1">
      <alignment/>
    </xf>
    <xf numFmtId="0" fontId="22" fillId="2" borderId="9" xfId="0" applyFont="1" applyFill="1" applyBorder="1" applyAlignment="1">
      <alignment/>
    </xf>
    <xf numFmtId="4" fontId="21" fillId="2" borderId="6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4" fontId="21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17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4" fontId="21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workbookViewId="0" topLeftCell="A1">
      <selection activeCell="E37" sqref="E37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8.25390625" style="0" customWidth="1"/>
    <col min="4" max="4" width="11.375" style="0" customWidth="1"/>
    <col min="5" max="5" width="18.875" style="0" customWidth="1"/>
    <col min="6" max="6" width="19.625" style="0" customWidth="1"/>
    <col min="7" max="9" width="17.125" style="0" hidden="1" customWidth="1"/>
    <col min="10" max="10" width="16.75390625" style="0" customWidth="1"/>
  </cols>
  <sheetData>
    <row r="1" spans="1:10" ht="18.75">
      <c r="A1" s="87" t="s">
        <v>43</v>
      </c>
      <c r="B1" s="87"/>
      <c r="C1" s="87"/>
      <c r="D1" s="87"/>
      <c r="E1" s="87"/>
      <c r="F1" s="87"/>
      <c r="G1" s="87"/>
      <c r="H1" s="87"/>
      <c r="I1" s="1"/>
      <c r="J1" s="1"/>
    </row>
    <row r="2" spans="1:10" ht="18.75" customHeight="1">
      <c r="A2" s="88" t="s">
        <v>0</v>
      </c>
      <c r="B2" s="88"/>
      <c r="C2" s="88"/>
      <c r="D2" s="88"/>
      <c r="E2" s="88"/>
      <c r="F2" s="88"/>
      <c r="G2" s="88"/>
      <c r="H2" s="88"/>
      <c r="I2" s="2"/>
      <c r="J2" s="2"/>
    </row>
    <row r="3" spans="1:9" ht="18">
      <c r="A3" s="3"/>
      <c r="B3" s="4"/>
      <c r="C3" s="4"/>
      <c r="D3" s="4"/>
      <c r="E3" s="4"/>
      <c r="F3" s="4"/>
      <c r="G3" s="5"/>
      <c r="H3" s="5"/>
      <c r="I3" s="5"/>
    </row>
    <row r="4" spans="1:6" ht="26.25">
      <c r="A4" s="6" t="s">
        <v>1</v>
      </c>
      <c r="B4" s="4"/>
      <c r="C4" s="4"/>
      <c r="D4" s="4"/>
      <c r="E4" s="7"/>
      <c r="F4" s="8" t="s">
        <v>30</v>
      </c>
    </row>
    <row r="5" spans="1:6" ht="15.75">
      <c r="A5" s="9" t="s">
        <v>2</v>
      </c>
      <c r="B5" s="10"/>
      <c r="C5" s="10"/>
      <c r="D5" s="10"/>
      <c r="E5" s="7"/>
      <c r="F5" s="11">
        <f>SUM(F6:F6)</f>
        <v>0</v>
      </c>
    </row>
    <row r="6" spans="1:6" ht="12.75">
      <c r="A6" s="12">
        <v>1</v>
      </c>
      <c r="B6" s="13"/>
      <c r="C6" s="14"/>
      <c r="D6" s="14"/>
      <c r="E6" s="15"/>
      <c r="F6" s="16"/>
    </row>
    <row r="7" spans="1:6" ht="15.75">
      <c r="A7" s="9" t="s">
        <v>3</v>
      </c>
      <c r="B7" s="4"/>
      <c r="C7" s="4"/>
      <c r="D7" s="4"/>
      <c r="E7" s="17"/>
      <c r="F7" s="18">
        <f>SUM(F8:F13)</f>
        <v>1049000</v>
      </c>
    </row>
    <row r="8" spans="1:6" ht="12.75">
      <c r="A8" s="19">
        <f>A6+1</f>
        <v>2</v>
      </c>
      <c r="B8" s="20" t="s">
        <v>4</v>
      </c>
      <c r="C8" s="21"/>
      <c r="D8" s="21"/>
      <c r="E8" s="22"/>
      <c r="F8" s="23">
        <v>1018000</v>
      </c>
    </row>
    <row r="9" spans="1:6" ht="12.75">
      <c r="A9" s="19">
        <f>A8+1</f>
        <v>3</v>
      </c>
      <c r="B9" s="20" t="s">
        <v>5</v>
      </c>
      <c r="C9" s="21"/>
      <c r="D9" s="21"/>
      <c r="E9" s="22"/>
      <c r="F9" s="23">
        <v>1000</v>
      </c>
    </row>
    <row r="10" spans="1:6" ht="12.75">
      <c r="A10" s="19">
        <f>A9+1</f>
        <v>4</v>
      </c>
      <c r="B10" s="20" t="s">
        <v>31</v>
      </c>
      <c r="C10" s="21"/>
      <c r="D10" s="21"/>
      <c r="E10" s="22"/>
      <c r="F10" s="23">
        <v>30000</v>
      </c>
    </row>
    <row r="11" spans="1:6" ht="12.75">
      <c r="A11" s="19">
        <f>A10+1</f>
        <v>5</v>
      </c>
      <c r="B11" s="20"/>
      <c r="C11" s="21"/>
      <c r="D11" s="21"/>
      <c r="E11" s="22"/>
      <c r="F11" s="23"/>
    </row>
    <row r="12" spans="1:6" ht="12.75">
      <c r="A12" s="19">
        <f>A11+1</f>
        <v>6</v>
      </c>
      <c r="B12" s="20"/>
      <c r="C12" s="21"/>
      <c r="D12" s="21"/>
      <c r="E12" s="22"/>
      <c r="F12" s="23"/>
    </row>
    <row r="13" spans="1:6" ht="12.75">
      <c r="A13" s="19">
        <f>A12+1</f>
        <v>7</v>
      </c>
      <c r="B13" s="20" t="s">
        <v>6</v>
      </c>
      <c r="C13" s="21"/>
      <c r="D13" s="21"/>
      <c r="E13" s="22"/>
      <c r="F13" s="23">
        <v>0</v>
      </c>
    </row>
    <row r="14" spans="1:6" ht="15.75">
      <c r="A14" s="9" t="s">
        <v>7</v>
      </c>
      <c r="B14" s="21"/>
      <c r="C14" s="21"/>
      <c r="D14" s="21"/>
      <c r="E14" s="22"/>
      <c r="F14" s="18">
        <f>SUM(F15:F25)</f>
        <v>21175900</v>
      </c>
    </row>
    <row r="15" spans="1:6" ht="12.75">
      <c r="A15" s="19">
        <f>A13+1</f>
        <v>8</v>
      </c>
      <c r="B15" s="20" t="s">
        <v>32</v>
      </c>
      <c r="C15" s="21"/>
      <c r="D15" s="21"/>
      <c r="E15" s="22"/>
      <c r="F15" s="23">
        <v>66900</v>
      </c>
    </row>
    <row r="16" spans="1:6" ht="12.75">
      <c r="A16" s="19">
        <f aca="true" t="shared" si="0" ref="A16:A25">A15+1</f>
        <v>9</v>
      </c>
      <c r="B16" s="20" t="s">
        <v>33</v>
      </c>
      <c r="C16" s="21"/>
      <c r="D16" s="21"/>
      <c r="E16" s="22"/>
      <c r="F16" s="23">
        <v>30000</v>
      </c>
    </row>
    <row r="17" spans="1:6" ht="12.75">
      <c r="A17" s="19">
        <f t="shared" si="0"/>
        <v>10</v>
      </c>
      <c r="B17" s="20" t="s">
        <v>39</v>
      </c>
      <c r="C17" s="21"/>
      <c r="D17" s="21"/>
      <c r="E17" s="22"/>
      <c r="F17" s="23">
        <v>300000</v>
      </c>
    </row>
    <row r="18" spans="1:6" ht="12.75">
      <c r="A18" s="19">
        <f t="shared" si="0"/>
        <v>11</v>
      </c>
      <c r="B18" s="20" t="s">
        <v>40</v>
      </c>
      <c r="C18" s="21"/>
      <c r="D18" s="21"/>
      <c r="E18" s="22"/>
      <c r="F18" s="23">
        <v>75000</v>
      </c>
    </row>
    <row r="19" spans="1:6" ht="12.75">
      <c r="A19" s="19">
        <f t="shared" si="0"/>
        <v>12</v>
      </c>
      <c r="B19" s="20" t="s">
        <v>34</v>
      </c>
      <c r="C19" s="21"/>
      <c r="D19" s="21"/>
      <c r="E19" s="22"/>
      <c r="F19" s="23">
        <v>19553800</v>
      </c>
    </row>
    <row r="20" spans="1:6" ht="12.75">
      <c r="A20" s="19">
        <f t="shared" si="0"/>
        <v>13</v>
      </c>
      <c r="B20" s="20" t="s">
        <v>35</v>
      </c>
      <c r="C20" s="21"/>
      <c r="D20" s="21"/>
      <c r="E20" s="22"/>
      <c r="F20" s="23">
        <v>1150200</v>
      </c>
    </row>
    <row r="21" spans="1:6" ht="12.75">
      <c r="A21" s="19">
        <f t="shared" si="0"/>
        <v>14</v>
      </c>
      <c r="B21" s="20"/>
      <c r="C21" s="21"/>
      <c r="D21" s="21"/>
      <c r="E21" s="22"/>
      <c r="F21" s="23"/>
    </row>
    <row r="22" spans="1:6" ht="12.75">
      <c r="A22" s="19">
        <f t="shared" si="0"/>
        <v>15</v>
      </c>
      <c r="B22" s="20"/>
      <c r="C22" s="4"/>
      <c r="D22" s="21"/>
      <c r="E22" s="22"/>
      <c r="F22" s="23"/>
    </row>
    <row r="23" spans="1:6" ht="12.75">
      <c r="A23" s="19">
        <f t="shared" si="0"/>
        <v>16</v>
      </c>
      <c r="B23" s="20"/>
      <c r="C23" s="21"/>
      <c r="D23" s="21"/>
      <c r="E23" s="22"/>
      <c r="F23" s="23"/>
    </row>
    <row r="24" spans="1:6" ht="12.75">
      <c r="A24" s="19">
        <f t="shared" si="0"/>
        <v>17</v>
      </c>
      <c r="B24" s="20"/>
      <c r="C24" s="21"/>
      <c r="D24" s="21"/>
      <c r="E24" s="22"/>
      <c r="F24" s="23"/>
    </row>
    <row r="25" spans="1:6" ht="12.75">
      <c r="A25" s="19">
        <f t="shared" si="0"/>
        <v>18</v>
      </c>
      <c r="B25" s="20"/>
      <c r="C25" s="21"/>
      <c r="D25" s="21"/>
      <c r="E25" s="22"/>
      <c r="F25" s="23"/>
    </row>
    <row r="26" spans="1:6" ht="16.5">
      <c r="A26" s="24" t="s">
        <v>8</v>
      </c>
      <c r="B26" s="25"/>
      <c r="C26" s="25"/>
      <c r="D26" s="25"/>
      <c r="E26" s="26"/>
      <c r="F26" s="27">
        <f>F14+F7+F5</f>
        <v>22224900</v>
      </c>
    </row>
    <row r="27" spans="5:6" ht="12.75">
      <c r="E27" s="4"/>
      <c r="F27" s="28"/>
    </row>
    <row r="28" spans="1:6" ht="26.25">
      <c r="A28" s="29" t="s">
        <v>9</v>
      </c>
      <c r="B28" s="21"/>
      <c r="C28" s="21"/>
      <c r="D28" s="21"/>
      <c r="E28" s="22"/>
      <c r="F28" s="8" t="str">
        <f>F4</f>
        <v>Návrh rozpočtu na rok 2009</v>
      </c>
    </row>
    <row r="29" spans="1:6" ht="15.75">
      <c r="A29" s="30" t="s">
        <v>10</v>
      </c>
      <c r="B29" s="31"/>
      <c r="C29" s="31"/>
      <c r="D29" s="21"/>
      <c r="E29" s="22"/>
      <c r="F29" s="18">
        <f>SUM(F30:F42)</f>
        <v>1870000</v>
      </c>
    </row>
    <row r="30" spans="1:6" ht="12.75">
      <c r="A30" s="19">
        <v>1</v>
      </c>
      <c r="B30" s="20" t="s">
        <v>11</v>
      </c>
      <c r="C30" s="21"/>
      <c r="D30" s="21"/>
      <c r="E30" s="22"/>
      <c r="F30" s="23">
        <v>50000</v>
      </c>
    </row>
    <row r="31" spans="1:6" ht="12.75">
      <c r="A31" s="19">
        <f aca="true" t="shared" si="1" ref="A31:A42">A30+1</f>
        <v>2</v>
      </c>
      <c r="B31" s="21" t="s">
        <v>12</v>
      </c>
      <c r="C31" s="21"/>
      <c r="D31" s="21"/>
      <c r="E31" s="32"/>
      <c r="F31" s="23">
        <v>70000</v>
      </c>
    </row>
    <row r="32" spans="1:6" ht="12.75">
      <c r="A32" s="19">
        <f t="shared" si="1"/>
        <v>3</v>
      </c>
      <c r="B32" s="21" t="s">
        <v>42</v>
      </c>
      <c r="C32" s="21"/>
      <c r="D32" s="21"/>
      <c r="E32" s="22"/>
      <c r="F32" s="23">
        <v>130000</v>
      </c>
    </row>
    <row r="33" spans="1:6" ht="12.75">
      <c r="A33" s="19">
        <f t="shared" si="1"/>
        <v>4</v>
      </c>
      <c r="B33" s="21" t="s">
        <v>44</v>
      </c>
      <c r="C33" s="21"/>
      <c r="D33" s="21"/>
      <c r="E33" s="22"/>
      <c r="F33" s="23">
        <v>350000</v>
      </c>
    </row>
    <row r="34" spans="1:6" ht="12.75">
      <c r="A34" s="19">
        <f t="shared" si="1"/>
        <v>5</v>
      </c>
      <c r="B34" s="21" t="s">
        <v>13</v>
      </c>
      <c r="C34" s="21"/>
      <c r="D34" s="21"/>
      <c r="E34" s="22"/>
      <c r="F34" s="23">
        <v>20000</v>
      </c>
    </row>
    <row r="35" spans="1:6" ht="12.75">
      <c r="A35" s="19">
        <f t="shared" si="1"/>
        <v>6</v>
      </c>
      <c r="B35" s="21" t="s">
        <v>14</v>
      </c>
      <c r="C35" s="21"/>
      <c r="D35" s="21"/>
      <c r="E35" s="22"/>
      <c r="F35" s="23">
        <v>30000</v>
      </c>
    </row>
    <row r="36" spans="1:6" ht="12.75">
      <c r="A36" s="19">
        <f t="shared" si="1"/>
        <v>7</v>
      </c>
      <c r="B36" s="21" t="s">
        <v>15</v>
      </c>
      <c r="C36" s="21"/>
      <c r="D36" s="21"/>
      <c r="E36" s="22"/>
      <c r="F36" s="23">
        <v>6000</v>
      </c>
    </row>
    <row r="37" spans="1:6" ht="12.75">
      <c r="A37" s="19">
        <f t="shared" si="1"/>
        <v>8</v>
      </c>
      <c r="B37" s="21" t="s">
        <v>16</v>
      </c>
      <c r="C37" s="21"/>
      <c r="D37" s="21"/>
      <c r="E37" s="22"/>
      <c r="F37" s="23">
        <v>6000</v>
      </c>
    </row>
    <row r="38" spans="1:6" ht="12.75">
      <c r="A38" s="19">
        <f t="shared" si="1"/>
        <v>9</v>
      </c>
      <c r="B38" s="21" t="s">
        <v>38</v>
      </c>
      <c r="C38" s="21"/>
      <c r="D38" s="21"/>
      <c r="E38" s="22"/>
      <c r="F38" s="23">
        <v>223000</v>
      </c>
    </row>
    <row r="39" spans="1:6" ht="12.75">
      <c r="A39" s="19">
        <f t="shared" si="1"/>
        <v>10</v>
      </c>
      <c r="B39" s="21" t="s">
        <v>36</v>
      </c>
      <c r="C39" s="21"/>
      <c r="D39" s="21"/>
      <c r="E39" s="22"/>
      <c r="F39" s="23">
        <v>780000</v>
      </c>
    </row>
    <row r="40" spans="1:6" ht="12.75">
      <c r="A40" s="19">
        <f t="shared" si="1"/>
        <v>11</v>
      </c>
      <c r="B40" s="20" t="s">
        <v>37</v>
      </c>
      <c r="C40" s="21"/>
      <c r="D40" s="21"/>
      <c r="E40" s="22"/>
      <c r="F40" s="23">
        <v>60000</v>
      </c>
    </row>
    <row r="41" spans="1:6" ht="12.75">
      <c r="A41" s="19">
        <f t="shared" si="1"/>
        <v>12</v>
      </c>
      <c r="B41" s="21" t="s">
        <v>41</v>
      </c>
      <c r="C41" s="21"/>
      <c r="D41" s="21"/>
      <c r="E41" s="22"/>
      <c r="F41" s="23">
        <v>145000</v>
      </c>
    </row>
    <row r="42" spans="1:6" ht="12.75">
      <c r="A42" s="19">
        <f t="shared" si="1"/>
        <v>13</v>
      </c>
      <c r="B42" s="21" t="s">
        <v>17</v>
      </c>
      <c r="C42" s="21"/>
      <c r="D42" s="21"/>
      <c r="E42" s="22"/>
      <c r="F42" s="23">
        <v>0</v>
      </c>
    </row>
    <row r="43" spans="1:6" ht="15.75">
      <c r="A43" s="30" t="s">
        <v>18</v>
      </c>
      <c r="B43" s="33"/>
      <c r="C43" s="33"/>
      <c r="D43" s="33"/>
      <c r="E43" s="22"/>
      <c r="F43" s="18">
        <f>SUM(F44:F46)</f>
        <v>23130400</v>
      </c>
    </row>
    <row r="44" spans="1:6" ht="12.75">
      <c r="A44" s="19">
        <f>A42+1</f>
        <v>14</v>
      </c>
      <c r="B44" s="21" t="s">
        <v>19</v>
      </c>
      <c r="C44" s="21"/>
      <c r="D44" s="21"/>
      <c r="E44" s="22"/>
      <c r="F44" s="23">
        <v>23130400</v>
      </c>
    </row>
    <row r="45" spans="1:6" ht="12.75">
      <c r="A45" s="19">
        <f>A44+1</f>
        <v>15</v>
      </c>
      <c r="B45" s="4"/>
      <c r="C45" s="21"/>
      <c r="D45" s="21"/>
      <c r="E45" s="22"/>
      <c r="F45" s="23"/>
    </row>
    <row r="46" spans="1:6" ht="12.75">
      <c r="A46" s="19">
        <f>A45+1</f>
        <v>16</v>
      </c>
      <c r="B46" s="4"/>
      <c r="C46" s="21"/>
      <c r="D46" s="21"/>
      <c r="E46" s="22"/>
      <c r="F46" s="34"/>
    </row>
    <row r="47" spans="1:6" ht="16.5">
      <c r="A47" s="24" t="s">
        <v>20</v>
      </c>
      <c r="B47" s="25"/>
      <c r="C47" s="25"/>
      <c r="D47" s="25"/>
      <c r="E47" s="26"/>
      <c r="F47" s="27">
        <f>F29+F43</f>
        <v>25000400</v>
      </c>
    </row>
    <row r="48" spans="5:6" ht="12.75">
      <c r="E48" s="4"/>
      <c r="F48" s="28"/>
    </row>
    <row r="49" spans="1:6" ht="12.75">
      <c r="A49" s="35">
        <v>1</v>
      </c>
      <c r="B49" s="36" t="s">
        <v>21</v>
      </c>
      <c r="C49" s="21"/>
      <c r="D49" s="21"/>
      <c r="E49" s="21"/>
      <c r="F49" s="37">
        <v>2775500</v>
      </c>
    </row>
    <row r="50" spans="1:6" ht="12.75">
      <c r="A50" s="19">
        <f>A49+1</f>
        <v>2</v>
      </c>
      <c r="B50" s="14" t="s">
        <v>22</v>
      </c>
      <c r="C50" s="21"/>
      <c r="D50" s="21"/>
      <c r="E50" s="21"/>
      <c r="F50" s="38"/>
    </row>
    <row r="51" spans="1:6" ht="12.75">
      <c r="A51" s="19">
        <f>A50+1</f>
        <v>3</v>
      </c>
      <c r="B51" s="14" t="s">
        <v>23</v>
      </c>
      <c r="C51" s="21"/>
      <c r="D51" s="21"/>
      <c r="E51" s="21"/>
      <c r="F51" s="38"/>
    </row>
    <row r="52" spans="1:6" ht="18">
      <c r="A52" s="39" t="s">
        <v>24</v>
      </c>
      <c r="B52" s="21"/>
      <c r="C52" s="21"/>
      <c r="D52" s="21"/>
      <c r="E52" s="22"/>
      <c r="F52" s="40">
        <f>SUM(F49:F51)</f>
        <v>2775500</v>
      </c>
    </row>
    <row r="53" spans="1:6" ht="18">
      <c r="A53" s="41" t="s">
        <v>25</v>
      </c>
      <c r="B53" s="42"/>
      <c r="C53" s="42"/>
      <c r="D53" s="42"/>
      <c r="E53" s="22"/>
      <c r="F53" s="43">
        <f>F26+F52</f>
        <v>25000400</v>
      </c>
    </row>
    <row r="54" spans="1:6" ht="18">
      <c r="A54" s="44" t="s">
        <v>26</v>
      </c>
      <c r="B54" s="45"/>
      <c r="C54" s="45"/>
      <c r="D54" s="45"/>
      <c r="E54" s="46"/>
      <c r="F54" s="47">
        <f>F47</f>
        <v>25000400</v>
      </c>
    </row>
    <row r="55" spans="1:6" ht="18.75">
      <c r="A55" s="48" t="s">
        <v>27</v>
      </c>
      <c r="B55" s="49"/>
      <c r="C55" s="49"/>
      <c r="D55" s="49"/>
      <c r="E55" s="50"/>
      <c r="F55" s="51">
        <f>F53-F54</f>
        <v>0</v>
      </c>
    </row>
    <row r="56" spans="1:6" ht="18.75">
      <c r="A56" s="52"/>
      <c r="B56" s="52"/>
      <c r="C56" s="52"/>
      <c r="D56" s="52"/>
      <c r="E56" s="53"/>
      <c r="F56" s="54"/>
    </row>
    <row r="57" spans="1:6" ht="18.75">
      <c r="A57" t="s">
        <v>28</v>
      </c>
      <c r="B57" s="52"/>
      <c r="C57" s="52"/>
      <c r="D57" s="52"/>
      <c r="E57" s="53"/>
      <c r="F57" s="55"/>
    </row>
    <row r="58" spans="1:3" ht="12.75">
      <c r="A58" t="s">
        <v>29</v>
      </c>
      <c r="B58" s="89">
        <v>39940</v>
      </c>
      <c r="C58" s="89"/>
    </row>
    <row r="59" spans="1:6" ht="12.75" customHeight="1">
      <c r="A59" s="52"/>
      <c r="B59" s="52"/>
      <c r="C59" s="52"/>
      <c r="D59" s="52"/>
      <c r="E59" s="53"/>
      <c r="F59" s="54"/>
    </row>
    <row r="61" spans="1:8" ht="12.75">
      <c r="A61" s="61"/>
      <c r="B61" s="61"/>
      <c r="C61" s="61"/>
      <c r="D61" s="61"/>
      <c r="E61" s="61"/>
      <c r="F61" s="61"/>
      <c r="G61" s="61"/>
      <c r="H61" s="61"/>
    </row>
    <row r="62" spans="1:8" ht="18.75">
      <c r="A62" s="59"/>
      <c r="B62" s="59"/>
      <c r="C62" s="59"/>
      <c r="D62" s="59"/>
      <c r="E62" s="59"/>
      <c r="F62" s="59"/>
      <c r="G62" s="59"/>
      <c r="H62" s="59"/>
    </row>
    <row r="63" spans="1:8" ht="18">
      <c r="A63" s="2"/>
      <c r="B63" s="2"/>
      <c r="C63" s="2"/>
      <c r="D63" s="2"/>
      <c r="E63" s="2"/>
      <c r="F63" s="2"/>
      <c r="G63" s="2"/>
      <c r="H63" s="2"/>
    </row>
    <row r="64" spans="1:8" ht="12.75">
      <c r="A64" s="61"/>
      <c r="B64" s="61"/>
      <c r="C64" s="61"/>
      <c r="D64" s="61"/>
      <c r="E64" s="61"/>
      <c r="F64" s="61"/>
      <c r="G64" s="61"/>
      <c r="H64" s="61"/>
    </row>
    <row r="65" spans="1:8" ht="18">
      <c r="A65" s="62"/>
      <c r="B65" s="61"/>
      <c r="C65" s="61"/>
      <c r="D65" s="61"/>
      <c r="E65" s="63"/>
      <c r="F65" s="56"/>
      <c r="G65" s="61"/>
      <c r="H65" s="61"/>
    </row>
    <row r="66" spans="1:8" ht="15.75">
      <c r="A66" s="64"/>
      <c r="B66" s="63"/>
      <c r="C66" s="63"/>
      <c r="D66" s="63"/>
      <c r="E66" s="63"/>
      <c r="F66" s="65"/>
      <c r="G66" s="61"/>
      <c r="H66" s="61"/>
    </row>
    <row r="67" spans="1:8" ht="12.75">
      <c r="A67" s="57"/>
      <c r="B67" s="66"/>
      <c r="C67" s="66"/>
      <c r="D67" s="66"/>
      <c r="E67" s="66"/>
      <c r="F67" s="67"/>
      <c r="G67" s="61"/>
      <c r="H67" s="61"/>
    </row>
    <row r="68" spans="1:8" ht="15.75">
      <c r="A68" s="64"/>
      <c r="B68" s="61"/>
      <c r="C68" s="61"/>
      <c r="D68" s="61"/>
      <c r="E68" s="61"/>
      <c r="F68" s="68"/>
      <c r="G68" s="61"/>
      <c r="H68" s="61"/>
    </row>
    <row r="69" spans="1:8" ht="12.75">
      <c r="A69" s="57"/>
      <c r="B69" s="61"/>
      <c r="C69" s="61"/>
      <c r="D69" s="61"/>
      <c r="E69" s="61"/>
      <c r="F69" s="69"/>
      <c r="G69" s="61"/>
      <c r="H69" s="61"/>
    </row>
    <row r="70" spans="1:8" ht="12.75">
      <c r="A70" s="57"/>
      <c r="B70" s="61"/>
      <c r="C70" s="61"/>
      <c r="D70" s="61"/>
      <c r="E70" s="61"/>
      <c r="F70" s="69"/>
      <c r="G70" s="61"/>
      <c r="H70" s="61"/>
    </row>
    <row r="71" spans="1:8" ht="12.75">
      <c r="A71" s="57"/>
      <c r="B71" s="61"/>
      <c r="C71" s="61"/>
      <c r="D71" s="61"/>
      <c r="E71" s="61"/>
      <c r="F71" s="69"/>
      <c r="G71" s="61"/>
      <c r="H71" s="61"/>
    </row>
    <row r="72" spans="1:8" ht="12.75">
      <c r="A72" s="57"/>
      <c r="B72" s="61"/>
      <c r="C72" s="61"/>
      <c r="D72" s="61"/>
      <c r="E72" s="61"/>
      <c r="F72" s="69"/>
      <c r="G72" s="61"/>
      <c r="H72" s="61"/>
    </row>
    <row r="73" spans="1:8" ht="12.75">
      <c r="A73" s="57"/>
      <c r="B73" s="61"/>
      <c r="C73" s="61"/>
      <c r="D73" s="61"/>
      <c r="E73" s="61"/>
      <c r="F73" s="69"/>
      <c r="G73" s="61"/>
      <c r="H73" s="61"/>
    </row>
    <row r="74" spans="1:8" ht="12.75">
      <c r="A74" s="57"/>
      <c r="B74" s="61"/>
      <c r="C74" s="61"/>
      <c r="D74" s="61"/>
      <c r="E74" s="61"/>
      <c r="F74" s="69"/>
      <c r="G74" s="61"/>
      <c r="H74" s="61"/>
    </row>
    <row r="75" spans="1:8" ht="15.75">
      <c r="A75" s="64"/>
      <c r="B75" s="61"/>
      <c r="C75" s="61"/>
      <c r="D75" s="61"/>
      <c r="E75" s="61"/>
      <c r="F75" s="68"/>
      <c r="G75" s="61"/>
      <c r="H75" s="61"/>
    </row>
    <row r="76" spans="1:8" ht="12.75">
      <c r="A76" s="57"/>
      <c r="B76" s="61"/>
      <c r="C76" s="61"/>
      <c r="D76" s="61"/>
      <c r="E76" s="61"/>
      <c r="F76" s="69"/>
      <c r="G76" s="61"/>
      <c r="H76" s="61"/>
    </row>
    <row r="77" spans="1:8" ht="12.75">
      <c r="A77" s="57"/>
      <c r="B77" s="61"/>
      <c r="C77" s="61"/>
      <c r="D77" s="61"/>
      <c r="E77" s="61"/>
      <c r="F77" s="69"/>
      <c r="G77" s="61"/>
      <c r="H77" s="61"/>
    </row>
    <row r="78" spans="1:8" ht="12.75">
      <c r="A78" s="57"/>
      <c r="B78" s="61"/>
      <c r="C78" s="61"/>
      <c r="D78" s="61"/>
      <c r="E78" s="61"/>
      <c r="F78" s="70"/>
      <c r="G78" s="61"/>
      <c r="H78" s="61"/>
    </row>
    <row r="79" spans="1:8" ht="12.75">
      <c r="A79" s="57"/>
      <c r="B79" s="61"/>
      <c r="C79" s="61"/>
      <c r="D79" s="61"/>
      <c r="E79" s="61"/>
      <c r="F79" s="70"/>
      <c r="G79" s="61"/>
      <c r="H79" s="61"/>
    </row>
    <row r="80" spans="1:8" ht="12.75">
      <c r="A80" s="57"/>
      <c r="B80" s="61"/>
      <c r="C80" s="61"/>
      <c r="D80" s="61"/>
      <c r="E80" s="61"/>
      <c r="F80" s="70"/>
      <c r="G80" s="61"/>
      <c r="H80" s="61"/>
    </row>
    <row r="81" spans="1:8" ht="12.75">
      <c r="A81" s="57"/>
      <c r="B81" s="61"/>
      <c r="C81" s="61"/>
      <c r="D81" s="61"/>
      <c r="E81" s="61"/>
      <c r="F81" s="70"/>
      <c r="G81" s="61"/>
      <c r="H81" s="61"/>
    </row>
    <row r="82" spans="1:8" ht="12.75">
      <c r="A82" s="57"/>
      <c r="B82" s="61"/>
      <c r="C82" s="61"/>
      <c r="D82" s="61"/>
      <c r="E82" s="61"/>
      <c r="F82" s="70"/>
      <c r="G82" s="61"/>
      <c r="H82" s="61"/>
    </row>
    <row r="83" spans="1:8" ht="12.75">
      <c r="A83" s="57"/>
      <c r="B83" s="61"/>
      <c r="C83" s="61"/>
      <c r="D83" s="61"/>
      <c r="E83" s="61"/>
      <c r="F83" s="70"/>
      <c r="G83" s="61"/>
      <c r="H83" s="61"/>
    </row>
    <row r="84" spans="1:8" ht="12.75">
      <c r="A84" s="57"/>
      <c r="B84" s="61"/>
      <c r="C84" s="61"/>
      <c r="D84" s="61"/>
      <c r="E84" s="61"/>
      <c r="F84" s="69"/>
      <c r="G84" s="61"/>
      <c r="H84" s="61"/>
    </row>
    <row r="85" spans="1:8" ht="12.75">
      <c r="A85" s="57"/>
      <c r="B85" s="61"/>
      <c r="C85" s="61"/>
      <c r="D85" s="61"/>
      <c r="E85" s="61"/>
      <c r="F85" s="69"/>
      <c r="G85" s="61"/>
      <c r="H85" s="61"/>
    </row>
    <row r="86" spans="1:8" ht="12.75">
      <c r="A86" s="57"/>
      <c r="B86" s="61"/>
      <c r="C86" s="61"/>
      <c r="D86" s="61"/>
      <c r="E86" s="61"/>
      <c r="F86" s="69"/>
      <c r="G86" s="61"/>
      <c r="H86" s="61"/>
    </row>
    <row r="87" spans="1:8" ht="16.5">
      <c r="A87" s="71"/>
      <c r="B87" s="72"/>
      <c r="C87" s="72"/>
      <c r="D87" s="72"/>
      <c r="E87" s="72"/>
      <c r="F87" s="73"/>
      <c r="G87" s="61"/>
      <c r="H87" s="61"/>
    </row>
    <row r="88" spans="1:8" ht="12.75">
      <c r="A88" s="61"/>
      <c r="B88" s="61"/>
      <c r="C88" s="61"/>
      <c r="D88" s="61"/>
      <c r="E88" s="61"/>
      <c r="F88" s="69"/>
      <c r="G88" s="61"/>
      <c r="H88" s="61"/>
    </row>
    <row r="89" spans="1:8" ht="18">
      <c r="A89" s="74"/>
      <c r="B89" s="61"/>
      <c r="C89" s="61"/>
      <c r="D89" s="61"/>
      <c r="E89" s="61"/>
      <c r="F89" s="56"/>
      <c r="G89" s="61"/>
      <c r="H89" s="61"/>
    </row>
    <row r="90" spans="1:8" ht="15.75">
      <c r="A90" s="75"/>
      <c r="B90" s="76"/>
      <c r="C90" s="76"/>
      <c r="D90" s="61"/>
      <c r="E90" s="61"/>
      <c r="F90" s="68"/>
      <c r="G90" s="61"/>
      <c r="H90" s="61"/>
    </row>
    <row r="91" spans="1:8" ht="12.75">
      <c r="A91" s="57"/>
      <c r="B91" s="61"/>
      <c r="C91" s="61"/>
      <c r="D91" s="61"/>
      <c r="E91" s="61"/>
      <c r="F91" s="69"/>
      <c r="G91" s="61"/>
      <c r="H91" s="61"/>
    </row>
    <row r="92" spans="1:8" ht="12.75">
      <c r="A92" s="57"/>
      <c r="B92" s="61"/>
      <c r="C92" s="61"/>
      <c r="D92" s="61"/>
      <c r="E92" s="69"/>
      <c r="F92" s="69"/>
      <c r="G92" s="61"/>
      <c r="H92" s="61"/>
    </row>
    <row r="93" spans="1:8" ht="12.75">
      <c r="A93" s="57"/>
      <c r="B93" s="61"/>
      <c r="C93" s="61"/>
      <c r="D93" s="61"/>
      <c r="E93" s="61"/>
      <c r="F93" s="69"/>
      <c r="G93" s="61"/>
      <c r="H93" s="61"/>
    </row>
    <row r="94" spans="1:8" ht="12.75">
      <c r="A94" s="57"/>
      <c r="B94" s="61"/>
      <c r="C94" s="61"/>
      <c r="D94" s="61"/>
      <c r="E94" s="61"/>
      <c r="F94" s="69"/>
      <c r="G94" s="61"/>
      <c r="H94" s="61"/>
    </row>
    <row r="95" spans="1:8" ht="12.75">
      <c r="A95" s="57"/>
      <c r="B95" s="61"/>
      <c r="C95" s="61"/>
      <c r="D95" s="61"/>
      <c r="E95" s="61"/>
      <c r="F95" s="69"/>
      <c r="G95" s="61"/>
      <c r="H95" s="61"/>
    </row>
    <row r="96" spans="1:8" ht="12.75">
      <c r="A96" s="57"/>
      <c r="B96" s="61"/>
      <c r="C96" s="61"/>
      <c r="D96" s="61"/>
      <c r="E96" s="61"/>
      <c r="F96" s="69"/>
      <c r="G96" s="61"/>
      <c r="H96" s="61"/>
    </row>
    <row r="97" spans="1:8" ht="12.75">
      <c r="A97" s="57"/>
      <c r="B97" s="61"/>
      <c r="C97" s="61"/>
      <c r="D97" s="61"/>
      <c r="E97" s="61"/>
      <c r="F97" s="69"/>
      <c r="G97" s="61"/>
      <c r="H97" s="61"/>
    </row>
    <row r="98" spans="1:8" ht="12.75">
      <c r="A98" s="57"/>
      <c r="B98" s="61"/>
      <c r="C98" s="61"/>
      <c r="D98" s="61"/>
      <c r="E98" s="61"/>
      <c r="F98" s="69"/>
      <c r="G98" s="61"/>
      <c r="H98" s="61"/>
    </row>
    <row r="99" spans="1:8" ht="12.75">
      <c r="A99" s="57"/>
      <c r="B99" s="61"/>
      <c r="C99" s="61"/>
      <c r="D99" s="61"/>
      <c r="E99" s="61"/>
      <c r="F99" s="69"/>
      <c r="G99" s="61"/>
      <c r="H99" s="61"/>
    </row>
    <row r="100" spans="1:8" ht="12.75">
      <c r="A100" s="57"/>
      <c r="B100" s="61"/>
      <c r="C100" s="61"/>
      <c r="D100" s="61"/>
      <c r="E100" s="61"/>
      <c r="F100" s="69"/>
      <c r="G100" s="61"/>
      <c r="H100" s="61"/>
    </row>
    <row r="101" spans="1:8" ht="12.75">
      <c r="A101" s="57"/>
      <c r="B101" s="61"/>
      <c r="C101" s="61"/>
      <c r="D101" s="61"/>
      <c r="E101" s="61"/>
      <c r="F101" s="69"/>
      <c r="G101" s="61"/>
      <c r="H101" s="61"/>
    </row>
    <row r="102" spans="1:8" ht="15.75">
      <c r="A102" s="75"/>
      <c r="B102" s="63"/>
      <c r="C102" s="63"/>
      <c r="D102" s="63"/>
      <c r="E102" s="61"/>
      <c r="F102" s="68"/>
      <c r="G102" s="61"/>
      <c r="H102" s="61"/>
    </row>
    <row r="103" spans="1:8" ht="12.75">
      <c r="A103" s="57"/>
      <c r="B103" s="61"/>
      <c r="C103" s="61"/>
      <c r="D103" s="61"/>
      <c r="E103" s="61"/>
      <c r="F103" s="69"/>
      <c r="G103" s="61"/>
      <c r="H103" s="61"/>
    </row>
    <row r="104" spans="1:8" ht="12.75">
      <c r="A104" s="57"/>
      <c r="B104" s="61"/>
      <c r="C104" s="61"/>
      <c r="D104" s="61"/>
      <c r="E104" s="61"/>
      <c r="F104" s="69"/>
      <c r="G104" s="61"/>
      <c r="H104" s="61"/>
    </row>
    <row r="105" spans="1:8" ht="12.75">
      <c r="A105" s="57"/>
      <c r="B105" s="61"/>
      <c r="C105" s="61"/>
      <c r="D105" s="61"/>
      <c r="E105" s="61"/>
      <c r="F105" s="77"/>
      <c r="G105" s="61"/>
      <c r="H105" s="61"/>
    </row>
    <row r="106" spans="1:8" ht="16.5">
      <c r="A106" s="71"/>
      <c r="B106" s="72"/>
      <c r="C106" s="72"/>
      <c r="D106" s="72"/>
      <c r="E106" s="72"/>
      <c r="F106" s="73"/>
      <c r="G106" s="61"/>
      <c r="H106" s="61"/>
    </row>
    <row r="107" spans="1:8" ht="12.75">
      <c r="A107" s="61"/>
      <c r="B107" s="61"/>
      <c r="C107" s="61"/>
      <c r="D107" s="61"/>
      <c r="E107" s="61"/>
      <c r="F107" s="69"/>
      <c r="G107" s="61"/>
      <c r="H107" s="61"/>
    </row>
    <row r="108" spans="1:8" ht="12.75">
      <c r="A108" s="57"/>
      <c r="B108" s="66"/>
      <c r="C108" s="61"/>
      <c r="D108" s="61"/>
      <c r="E108" s="61"/>
      <c r="F108" s="69"/>
      <c r="G108" s="61"/>
      <c r="H108" s="61"/>
    </row>
    <row r="109" spans="1:8" ht="12.75">
      <c r="A109" s="57"/>
      <c r="B109" s="66"/>
      <c r="C109" s="61"/>
      <c r="D109" s="61"/>
      <c r="E109" s="61"/>
      <c r="F109" s="69"/>
      <c r="G109" s="61"/>
      <c r="H109" s="61"/>
    </row>
    <row r="110" spans="1:8" ht="12.75">
      <c r="A110" s="57"/>
      <c r="B110" s="66"/>
      <c r="C110" s="61"/>
      <c r="D110" s="61"/>
      <c r="E110" s="61"/>
      <c r="F110" s="69"/>
      <c r="G110" s="61"/>
      <c r="H110" s="61"/>
    </row>
    <row r="111" spans="1:8" ht="18">
      <c r="A111" s="78"/>
      <c r="B111" s="61"/>
      <c r="C111" s="61"/>
      <c r="D111" s="61"/>
      <c r="E111" s="61"/>
      <c r="F111" s="58"/>
      <c r="G111" s="61"/>
      <c r="H111" s="61"/>
    </row>
    <row r="112" spans="1:8" ht="18">
      <c r="A112" s="62"/>
      <c r="B112" s="62"/>
      <c r="C112" s="62"/>
      <c r="D112" s="62"/>
      <c r="E112" s="61"/>
      <c r="F112" s="79"/>
      <c r="G112" s="61"/>
      <c r="H112" s="61"/>
    </row>
    <row r="113" spans="1:8" ht="18">
      <c r="A113" s="80"/>
      <c r="B113" s="80"/>
      <c r="C113" s="80"/>
      <c r="D113" s="80"/>
      <c r="E113" s="81"/>
      <c r="F113" s="82"/>
      <c r="G113" s="61"/>
      <c r="H113" s="61"/>
    </row>
    <row r="114" spans="1:8" ht="18.75">
      <c r="A114" s="83"/>
      <c r="B114" s="83"/>
      <c r="C114" s="83"/>
      <c r="D114" s="83"/>
      <c r="E114" s="84"/>
      <c r="F114" s="85"/>
      <c r="G114" s="61"/>
      <c r="H114" s="61"/>
    </row>
    <row r="115" spans="1:8" ht="18.75">
      <c r="A115" s="83"/>
      <c r="B115" s="83"/>
      <c r="C115" s="83"/>
      <c r="D115" s="83"/>
      <c r="E115" s="84"/>
      <c r="F115" s="85"/>
      <c r="G115" s="61"/>
      <c r="H115" s="61"/>
    </row>
    <row r="116" spans="1:8" ht="18.75">
      <c r="A116" s="61"/>
      <c r="B116" s="83"/>
      <c r="C116" s="83"/>
      <c r="D116" s="83"/>
      <c r="E116" s="84"/>
      <c r="F116" s="86"/>
      <c r="G116" s="61"/>
      <c r="H116" s="61"/>
    </row>
    <row r="117" spans="1:8" ht="12.75">
      <c r="A117" s="61"/>
      <c r="B117" s="60"/>
      <c r="C117" s="60"/>
      <c r="D117" s="61"/>
      <c r="E117" s="61"/>
      <c r="F117" s="61"/>
      <c r="G117" s="61"/>
      <c r="H117" s="61"/>
    </row>
    <row r="118" spans="1:8" ht="12.75">
      <c r="A118" s="61"/>
      <c r="B118" s="61"/>
      <c r="C118" s="61"/>
      <c r="D118" s="61"/>
      <c r="E118" s="61"/>
      <c r="F118" s="61"/>
      <c r="G118" s="61"/>
      <c r="H118" s="61"/>
    </row>
  </sheetData>
  <mergeCells count="3">
    <mergeCell ref="A1:H1"/>
    <mergeCell ref="A2:H2"/>
    <mergeCell ref="B58:C58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lengal</dc:creator>
  <cp:keywords/>
  <dc:description/>
  <cp:lastModifiedBy>lengal</cp:lastModifiedBy>
  <cp:lastPrinted>2009-05-07T11:47:33Z</cp:lastPrinted>
  <dcterms:created xsi:type="dcterms:W3CDTF">2008-01-24T06:50:39Z</dcterms:created>
  <dcterms:modified xsi:type="dcterms:W3CDTF">2009-05-07T11:51:23Z</dcterms:modified>
  <cp:category/>
  <cp:version/>
  <cp:contentType/>
  <cp:contentStatus/>
</cp:coreProperties>
</file>